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65506" windowWidth="12120" windowHeight="12885" activeTab="1"/>
  </bookViews>
  <sheets>
    <sheet name="Deckblatt" sheetId="1" r:id="rId1"/>
    <sheet name="Muster" sheetId="2" r:id="rId2"/>
  </sheets>
  <definedNames>
    <definedName name="_xlnm.Print_Area" localSheetId="0">'Deckblatt'!$A$1:$K$63</definedName>
    <definedName name="_xlnm.Print_Area" localSheetId="1">'Muster'!$A$1:$K$63</definedName>
  </definedNames>
  <calcPr fullCalcOnLoad="1"/>
</workbook>
</file>

<file path=xl/sharedStrings.xml><?xml version="1.0" encoding="utf-8"?>
<sst xmlns="http://schemas.openxmlformats.org/spreadsheetml/2006/main" count="216" uniqueCount="65">
  <si>
    <t>Bayerischer</t>
  </si>
  <si>
    <t>Badminton-Verband e.V.</t>
  </si>
  <si>
    <t>im BLSV e.V.</t>
  </si>
  <si>
    <t>Abrechnung</t>
  </si>
  <si>
    <t>Veranstaltung:</t>
  </si>
  <si>
    <t>Tagung/Sitzung</t>
  </si>
  <si>
    <t>in:</t>
  </si>
  <si>
    <t xml:space="preserve"> Leiter:</t>
  </si>
  <si>
    <t>Teilnehmer:</t>
  </si>
  <si>
    <t>EINNAHMEN</t>
  </si>
  <si>
    <t>€</t>
  </si>
  <si>
    <t>Eigenleistung</t>
  </si>
  <si>
    <t>x</t>
  </si>
  <si>
    <t>=</t>
  </si>
  <si>
    <t xml:space="preserve"> Einnahmen gesamt:</t>
  </si>
  <si>
    <t>AUSGABEN</t>
  </si>
  <si>
    <t xml:space="preserve">gemäß untenstehender Zusammenstellung   </t>
  </si>
  <si>
    <t xml:space="preserve"> Ausgaben gesamt:</t>
  </si>
  <si>
    <t>Für die Richtigkeit:</t>
  </si>
  <si>
    <t xml:space="preserve"> Differenz:   +/ -</t>
  </si>
  <si>
    <t xml:space="preserve"> Ort, Datum:</t>
  </si>
  <si>
    <t xml:space="preserve"> ETAT-Einplanung ist erfolgt über Konto:</t>
  </si>
  <si>
    <t>Unterschrift des Veranstaltungs-/Tagungsleiters</t>
  </si>
  <si>
    <t xml:space="preserve"> </t>
  </si>
  <si>
    <t>Unterschrift  Ressortleiter (sofern erforderlich)</t>
  </si>
  <si>
    <t>Zusammenstellung der Ausgaben</t>
  </si>
  <si>
    <t xml:space="preserve"> - Buchungsvermerke -  </t>
  </si>
  <si>
    <t>gemäß separater Teilnehmerliste:</t>
  </si>
  <si>
    <t>o.k.</t>
  </si>
  <si>
    <t xml:space="preserve"> Reisekosten/Honorar:</t>
  </si>
  <si>
    <t xml:space="preserve">  Name:</t>
  </si>
  <si>
    <t>Belegprüfungen</t>
  </si>
  <si>
    <t>" zur Zahlung angewiesen "</t>
  </si>
  <si>
    <t>" rechnerisch richtig "</t>
  </si>
  <si>
    <t>zuständiges Mitglied des Präsidiums</t>
  </si>
  <si>
    <t>Schatzmeister</t>
  </si>
  <si>
    <t>zur Überweisung</t>
  </si>
  <si>
    <t xml:space="preserve"> gemäß beigef. Formularen/Rechnungen</t>
  </si>
  <si>
    <t>Kto.</t>
  </si>
  <si>
    <t>SM (300)</t>
  </si>
  <si>
    <t>EM (100)</t>
  </si>
  <si>
    <t>Rückzahlung</t>
  </si>
  <si>
    <t xml:space="preserve">        auf o.g. Konto BBV am</t>
  </si>
  <si>
    <t>Konto:</t>
  </si>
  <si>
    <t xml:space="preserve"> Mietwagen</t>
  </si>
  <si>
    <t xml:space="preserve"> Bälle</t>
  </si>
  <si>
    <t xml:space="preserve"> TN-Übernachtung</t>
  </si>
  <si>
    <t xml:space="preserve"> TN-Verpflegung </t>
  </si>
  <si>
    <t xml:space="preserve"> Treibstoff</t>
  </si>
  <si>
    <t>Fahrtkostenanteil</t>
  </si>
  <si>
    <t>IBAN: DE96 7952 0070 1250 3373 33 BIC: HYVEDEMM407</t>
  </si>
  <si>
    <t xml:space="preserve">HypoVereinsbank Aschaffenburg   </t>
  </si>
  <si>
    <t>o</t>
  </si>
  <si>
    <t xml:space="preserve"> Startgeld / Physiotherapeut</t>
  </si>
  <si>
    <t xml:space="preserve"> sonstiges (lt. Belege)</t>
  </si>
  <si>
    <t>6221/6211</t>
  </si>
  <si>
    <t>Referee</t>
  </si>
  <si>
    <t>Deputy</t>
  </si>
  <si>
    <t>TN. Lt Liste</t>
  </si>
  <si>
    <t>1. BBV Ranglistenturnier Südbayern</t>
  </si>
  <si>
    <t>SR/Referee</t>
  </si>
  <si>
    <t>Lauf a.d. Pegnitz</t>
  </si>
  <si>
    <t>Karl-Heinz Berger</t>
  </si>
  <si>
    <t>Nürnberg, 22.10.2015</t>
  </si>
  <si>
    <t>Simon Scholz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</si>
</sst>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* #,##0_-;\-* #,##0_-;_-* &quot;-&quot;_-;_-@_-"/>
    <numFmt numFmtId="178" formatCode="_-&quot;DM&quot;\ * #,##0.00_-;\-&quot;DM&quot;\ * #,##0.00_-;_-&quot;DM&quot;\ * &quot;-&quot;??_-;_-@_-"/>
    <numFmt numFmtId="179" formatCode="_-* #,##0.00_-;\-* #,##0.00_-;_-* &quot;-&quot;??_-;_-@_-"/>
    <numFmt numFmtId="180" formatCode="0.00\ \ \ \ _)"/>
    <numFmt numFmtId="181" formatCode="&quot;DM&quot;\ \ \ 0.00"/>
    <numFmt numFmtId="182" formatCode="&quot;DM&quot;_-* #,##0.00\ _-;&quot;DM&quot;\ \-* #,##0.00\ _-;&quot;DM&quot;_-* &quot;-&quot;??\ _-;_-@_-"/>
    <numFmt numFmtId="183" formatCode="&quot;DM&quot;\ #,##0.00\ _)"/>
    <numFmt numFmtId="184" formatCode="#,##0.00\ \ \ "/>
    <numFmt numFmtId="185" formatCode="\€\ \ \ 0.00"/>
    <numFmt numFmtId="186" formatCode="\€\ \ \ \ 0.00"/>
    <numFmt numFmtId="187" formatCode="\€_-* #,##0.00\ _-;\€\ \-* #,##0.00\ _-;&quot;DM&quot;_-* &quot;-&quot;??\ _-;_-@_-"/>
    <numFmt numFmtId="188" formatCode="\€_-* #,##0.00\ _-;\€\ \-* #,##0.00\ _-;\€_-* &quot;-&quot;??\ _-;_-@_-"/>
    <numFmt numFmtId="189" formatCode="#,##0.00\ &quot;€&quot;"/>
    <numFmt numFmtId="190" formatCode="#,##0.00\ _€"/>
    <numFmt numFmtId="191" formatCode="d/\ mmmm\ yyyy"/>
  </numFmts>
  <fonts count="5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Wingdings"/>
      <family val="0"/>
    </font>
    <font>
      <sz val="10"/>
      <name val="Wingdings"/>
      <family val="0"/>
    </font>
    <font>
      <b/>
      <sz val="8"/>
      <name val="Arial"/>
      <family val="2"/>
    </font>
    <font>
      <sz val="9"/>
      <name val="Wingdings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9" fillId="12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39" fillId="35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3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45" fillId="40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1" borderId="9" applyNumberFormat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3" fillId="1" borderId="15" xfId="0" applyFont="1" applyFill="1" applyBorder="1" applyAlignment="1">
      <alignment horizontal="centerContinuous" vertical="center"/>
    </xf>
    <xf numFmtId="0" fontId="3" fillId="1" borderId="16" xfId="0" applyFont="1" applyFill="1" applyBorder="1" applyAlignment="1">
      <alignment horizontal="centerContinuous" vertical="center"/>
    </xf>
    <xf numFmtId="0" fontId="4" fillId="1" borderId="16" xfId="0" applyFont="1" applyFill="1" applyBorder="1" applyAlignment="1">
      <alignment horizontal="centerContinuous" vertical="center"/>
    </xf>
    <xf numFmtId="0" fontId="4" fillId="1" borderId="17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183" fontId="4" fillId="0" borderId="17" xfId="0" applyNumberFormat="1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 quotePrefix="1">
      <alignment horizontal="left" vertical="center"/>
    </xf>
    <xf numFmtId="0" fontId="0" fillId="0" borderId="24" xfId="0" applyFont="1" applyFill="1" applyBorder="1" applyAlignment="1">
      <alignment vertical="center"/>
    </xf>
    <xf numFmtId="183" fontId="4" fillId="0" borderId="25" xfId="0" applyNumberFormat="1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0" fillId="1" borderId="12" xfId="0" applyFont="1" applyFill="1" applyBorder="1" applyAlignment="1">
      <alignment horizontal="centerContinuous" vertical="center"/>
    </xf>
    <xf numFmtId="0" fontId="10" fillId="1" borderId="13" xfId="0" applyFont="1" applyFill="1" applyBorder="1" applyAlignment="1">
      <alignment horizontal="centerContinuous" vertical="center"/>
    </xf>
    <xf numFmtId="0" fontId="4" fillId="1" borderId="13" xfId="0" applyFont="1" applyFill="1" applyBorder="1" applyAlignment="1">
      <alignment horizontal="centerContinuous" vertical="center"/>
    </xf>
    <xf numFmtId="0" fontId="4" fillId="1" borderId="14" xfId="0" applyFont="1" applyFill="1" applyBorder="1" applyAlignment="1">
      <alignment horizontal="centerContinuous" vertical="center"/>
    </xf>
    <xf numFmtId="0" fontId="0" fillId="0" borderId="31" xfId="0" applyFont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5" fillId="1" borderId="15" xfId="0" applyFont="1" applyFill="1" applyBorder="1" applyAlignment="1">
      <alignment horizontal="centerContinuous" vertical="center"/>
    </xf>
    <xf numFmtId="0" fontId="5" fillId="1" borderId="16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184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4" fontId="0" fillId="0" borderId="21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84" fontId="0" fillId="0" borderId="30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4" fontId="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0" fillId="0" borderId="43" xfId="0" applyFont="1" applyFill="1" applyBorder="1" applyAlignment="1">
      <alignment horizontal="center" vertical="center"/>
    </xf>
    <xf numFmtId="186" fontId="0" fillId="0" borderId="19" xfId="0" applyNumberFormat="1" applyFont="1" applyBorder="1" applyAlignment="1">
      <alignment horizontal="left" vertical="center"/>
    </xf>
    <xf numFmtId="188" fontId="7" fillId="0" borderId="16" xfId="0" applyNumberFormat="1" applyFont="1" applyFill="1" applyBorder="1" applyAlignment="1">
      <alignment horizontal="centerContinuous" vertical="center"/>
    </xf>
    <xf numFmtId="188" fontId="7" fillId="0" borderId="24" xfId="0" applyNumberFormat="1" applyFont="1" applyFill="1" applyBorder="1" applyAlignment="1">
      <alignment horizontal="centerContinuous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89" fontId="0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189" fontId="0" fillId="0" borderId="48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center" vertical="center"/>
    </xf>
    <xf numFmtId="189" fontId="0" fillId="0" borderId="52" xfId="0" applyNumberFormat="1" applyFont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189" fontId="0" fillId="0" borderId="54" xfId="0" applyNumberFormat="1" applyFont="1" applyBorder="1" applyAlignment="1">
      <alignment vertical="center"/>
    </xf>
    <xf numFmtId="0" fontId="0" fillId="0" borderId="54" xfId="0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189" fontId="0" fillId="0" borderId="56" xfId="0" applyNumberFormat="1" applyFont="1" applyBorder="1" applyAlignment="1">
      <alignment vertical="center"/>
    </xf>
    <xf numFmtId="0" fontId="0" fillId="0" borderId="56" xfId="0" applyFont="1" applyBorder="1" applyAlignment="1">
      <alignment horizontal="right" vertical="center"/>
    </xf>
    <xf numFmtId="189" fontId="0" fillId="0" borderId="17" xfId="0" applyNumberFormat="1" applyFont="1" applyBorder="1" applyAlignment="1">
      <alignment vertical="center"/>
    </xf>
    <xf numFmtId="189" fontId="0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horizontal="centerContinuous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Continuous" vertical="center"/>
    </xf>
    <xf numFmtId="0" fontId="0" fillId="0" borderId="60" xfId="0" applyFont="1" applyBorder="1" applyAlignment="1">
      <alignment horizontal="centerContinuous" vertical="center"/>
    </xf>
    <xf numFmtId="0" fontId="11" fillId="0" borderId="6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186" fontId="0" fillId="0" borderId="33" xfId="0" applyNumberFormat="1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180" fontId="0" fillId="0" borderId="46" xfId="0" applyNumberFormat="1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center" vertical="center"/>
    </xf>
    <xf numFmtId="180" fontId="0" fillId="0" borderId="6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9" fontId="0" fillId="0" borderId="0" xfId="0" applyNumberFormat="1" applyAlignment="1">
      <alignment/>
    </xf>
    <xf numFmtId="189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64" xfId="0" applyFont="1" applyBorder="1" applyAlignment="1">
      <alignment horizontal="right" vertical="center"/>
    </xf>
    <xf numFmtId="184" fontId="0" fillId="0" borderId="34" xfId="0" applyNumberFormat="1" applyFont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184" fontId="0" fillId="0" borderId="14" xfId="0" applyNumberFormat="1" applyFont="1" applyBorder="1" applyAlignment="1">
      <alignment vertical="center"/>
    </xf>
    <xf numFmtId="189" fontId="0" fillId="0" borderId="56" xfId="0" applyNumberFormat="1" applyFont="1" applyBorder="1" applyAlignment="1">
      <alignment horizontal="centerContinuous" vertical="center"/>
    </xf>
    <xf numFmtId="189" fontId="2" fillId="0" borderId="13" xfId="0" applyNumberFormat="1" applyFont="1" applyFill="1" applyBorder="1" applyAlignment="1" quotePrefix="1">
      <alignment horizontal="center" vertical="center"/>
    </xf>
    <xf numFmtId="0" fontId="16" fillId="0" borderId="26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89" fontId="2" fillId="0" borderId="66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left"/>
    </xf>
    <xf numFmtId="0" fontId="0" fillId="0" borderId="34" xfId="0" applyBorder="1" applyAlignment="1">
      <alignment horizontal="left"/>
    </xf>
    <xf numFmtId="0" fontId="2" fillId="0" borderId="6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9" fontId="2" fillId="0" borderId="46" xfId="0" applyNumberFormat="1" applyFont="1" applyFill="1" applyBorder="1" applyAlignment="1">
      <alignment horizontal="left" vertical="center"/>
    </xf>
    <xf numFmtId="189" fontId="2" fillId="0" borderId="34" xfId="0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9" fontId="2" fillId="0" borderId="65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9" fontId="2" fillId="0" borderId="4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67" xfId="0" applyBorder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14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184" fontId="0" fillId="0" borderId="30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6" fillId="0" borderId="26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3" fillId="1" borderId="15" xfId="0" applyFont="1" applyFill="1" applyBorder="1" applyAlignment="1" applyProtection="1">
      <alignment horizontal="centerContinuous" vertical="center"/>
      <protection/>
    </xf>
    <xf numFmtId="0" fontId="3" fillId="1" borderId="16" xfId="0" applyFont="1" applyFill="1" applyBorder="1" applyAlignment="1" applyProtection="1">
      <alignment horizontal="centerContinuous" vertical="center"/>
      <protection/>
    </xf>
    <xf numFmtId="0" fontId="4" fillId="1" borderId="16" xfId="0" applyFont="1" applyFill="1" applyBorder="1" applyAlignment="1" applyProtection="1">
      <alignment horizontal="centerContinuous" vertical="center"/>
      <protection/>
    </xf>
    <xf numFmtId="0" fontId="4" fillId="1" borderId="17" xfId="0" applyFont="1" applyFill="1" applyBorder="1" applyAlignment="1" applyProtection="1">
      <alignment horizontal="centerContinuous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4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14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186" fontId="0" fillId="0" borderId="33" xfId="0" applyNumberFormat="1" applyFont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vertical="center"/>
      <protection/>
    </xf>
    <xf numFmtId="180" fontId="0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86" fontId="0" fillId="0" borderId="19" xfId="0" applyNumberFormat="1" applyFont="1" applyBorder="1" applyAlignment="1" applyProtection="1">
      <alignment horizontal="left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180" fontId="0" fillId="0" borderId="64" xfId="0" applyNumberFormat="1" applyFont="1" applyFill="1" applyBorder="1" applyAlignment="1" applyProtection="1">
      <alignment horizontal="right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188" fontId="7" fillId="0" borderId="16" xfId="0" applyNumberFormat="1" applyFont="1" applyFill="1" applyBorder="1" applyAlignment="1" applyProtection="1">
      <alignment horizontal="centerContinuous" vertical="center"/>
      <protection/>
    </xf>
    <xf numFmtId="183" fontId="4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7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0" fontId="1" fillId="0" borderId="23" xfId="0" applyFont="1" applyFill="1" applyBorder="1" applyAlignment="1" applyProtection="1" quotePrefix="1">
      <alignment horizontal="lef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88" fontId="7" fillId="0" borderId="24" xfId="0" applyNumberFormat="1" applyFont="1" applyFill="1" applyBorder="1" applyAlignment="1" applyProtection="1">
      <alignment horizontal="centerContinuous" vertical="center"/>
      <protection/>
    </xf>
    <xf numFmtId="183" fontId="4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8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89" fontId="2" fillId="0" borderId="13" xfId="0" applyNumberFormat="1" applyFont="1" applyFill="1" applyBorder="1" applyAlignment="1" applyProtection="1" quotePrefix="1">
      <alignment horizontal="center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189" fontId="2" fillId="0" borderId="43" xfId="0" applyNumberFormat="1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/>
      <protection/>
    </xf>
    <xf numFmtId="0" fontId="0" fillId="0" borderId="67" xfId="0" applyBorder="1" applyAlignment="1" applyProtection="1">
      <alignment horizontal="left"/>
      <protection/>
    </xf>
    <xf numFmtId="0" fontId="10" fillId="1" borderId="12" xfId="0" applyFont="1" applyFill="1" applyBorder="1" applyAlignment="1" applyProtection="1">
      <alignment horizontal="centerContinuous" vertical="center"/>
      <protection/>
    </xf>
    <xf numFmtId="0" fontId="10" fillId="1" borderId="13" xfId="0" applyFont="1" applyFill="1" applyBorder="1" applyAlignment="1" applyProtection="1">
      <alignment horizontal="centerContinuous" vertical="center"/>
      <protection/>
    </xf>
    <xf numFmtId="0" fontId="4" fillId="1" borderId="13" xfId="0" applyFont="1" applyFill="1" applyBorder="1" applyAlignment="1" applyProtection="1">
      <alignment horizontal="centerContinuous" vertical="center"/>
      <protection/>
    </xf>
    <xf numFmtId="0" fontId="4" fillId="1" borderId="14" xfId="0" applyFont="1" applyFill="1" applyBorder="1" applyAlignment="1" applyProtection="1">
      <alignment horizontal="centerContinuous"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 horizontal="left" vertical="center"/>
      <protection/>
    </xf>
    <xf numFmtId="189" fontId="2" fillId="0" borderId="66" xfId="0" applyNumberFormat="1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189" fontId="2" fillId="0" borderId="46" xfId="0" applyNumberFormat="1" applyFont="1" applyFill="1" applyBorder="1" applyAlignment="1" applyProtection="1">
      <alignment horizontal="left" vertical="center"/>
      <protection/>
    </xf>
    <xf numFmtId="189" fontId="2" fillId="0" borderId="34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89" fontId="2" fillId="0" borderId="65" xfId="0" applyNumberFormat="1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1" borderId="15" xfId="0" applyFont="1" applyFill="1" applyBorder="1" applyAlignment="1" applyProtection="1">
      <alignment horizontal="centerContinuous" vertical="center"/>
      <protection/>
    </xf>
    <xf numFmtId="0" fontId="5" fillId="1" borderId="16" xfId="0" applyFont="1" applyFill="1" applyBorder="1" applyAlignment="1" applyProtection="1">
      <alignment horizontal="centerContinuous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0" fillId="0" borderId="58" xfId="0" applyFont="1" applyBorder="1" applyAlignment="1" applyProtection="1">
      <alignment horizontal="centerContinuous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Continuous" vertical="center"/>
      <protection/>
    </xf>
    <xf numFmtId="0" fontId="0" fillId="0" borderId="60" xfId="0" applyFont="1" applyBorder="1" applyAlignment="1" applyProtection="1">
      <alignment horizontal="centerContinuous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2" fillId="0" borderId="61" xfId="0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184" fontId="0" fillId="0" borderId="34" xfId="0" applyNumberFormat="1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189" fontId="0" fillId="0" borderId="48" xfId="0" applyNumberFormat="1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84" fontId="0" fillId="0" borderId="34" xfId="0" applyNumberFormat="1" applyFont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189" fontId="0" fillId="0" borderId="4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184" fontId="0" fillId="0" borderId="21" xfId="0" applyNumberFormat="1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189" fontId="0" fillId="0" borderId="52" xfId="0" applyNumberFormat="1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184" fontId="0" fillId="0" borderId="14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189" fontId="0" fillId="0" borderId="56" xfId="0" applyNumberFormat="1" applyFont="1" applyBorder="1" applyAlignment="1" applyProtection="1">
      <alignment horizontal="centerContinuous" vertical="center"/>
      <protection/>
    </xf>
    <xf numFmtId="0" fontId="0" fillId="0" borderId="56" xfId="0" applyFont="1" applyBorder="1" applyAlignment="1" applyProtection="1">
      <alignment horizontal="right" vertical="center"/>
      <protection/>
    </xf>
    <xf numFmtId="189" fontId="0" fillId="0" borderId="56" xfId="0" applyNumberFormat="1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84" fontId="0" fillId="0" borderId="30" xfId="0" applyNumberFormat="1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189" fontId="0" fillId="0" borderId="54" xfId="0" applyNumberFormat="1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horizontal="right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184" fontId="0" fillId="0" borderId="17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189" fontId="0" fillId="0" borderId="17" xfId="0" applyNumberFormat="1" applyFont="1" applyBorder="1" applyAlignment="1" applyProtection="1">
      <alignment vertical="center"/>
      <protection/>
    </xf>
    <xf numFmtId="189" fontId="0" fillId="0" borderId="5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21" sqref="A21:E21"/>
    </sheetView>
  </sheetViews>
  <sheetFormatPr defaultColWidth="11.421875" defaultRowHeight="12.75"/>
  <cols>
    <col min="1" max="1" width="5.7109375" style="0" customWidth="1"/>
    <col min="2" max="2" width="18.7109375" style="0" customWidth="1"/>
    <col min="3" max="4" width="3.7109375" style="0" customWidth="1"/>
    <col min="5" max="5" width="11.7109375" style="0" customWidth="1"/>
    <col min="6" max="6" width="3.7109375" style="0" customWidth="1"/>
    <col min="7" max="7" width="7.28125" style="0" customWidth="1"/>
    <col min="8" max="8" width="16.421875" style="0" customWidth="1"/>
    <col min="9" max="9" width="3.8515625" style="0" customWidth="1"/>
    <col min="10" max="10" width="16.28125" style="0" customWidth="1"/>
    <col min="11" max="11" width="3.7109375" style="0" customWidth="1"/>
  </cols>
  <sheetData>
    <row r="1" spans="1:11" ht="18" customHeight="1">
      <c r="A1" s="1" t="s">
        <v>0</v>
      </c>
      <c r="G1" s="176" t="s">
        <v>50</v>
      </c>
      <c r="H1" s="2"/>
      <c r="I1" s="2"/>
      <c r="J1" s="2"/>
      <c r="K1" s="3"/>
    </row>
    <row r="2" spans="1:11" ht="18" customHeight="1">
      <c r="A2" s="1" t="s">
        <v>1</v>
      </c>
      <c r="G2" s="4" t="s">
        <v>51</v>
      </c>
      <c r="H2" s="5"/>
      <c r="I2" s="5"/>
      <c r="J2" s="5"/>
      <c r="K2" s="6"/>
    </row>
    <row r="3" ht="18" customHeight="1">
      <c r="A3" s="1" t="s">
        <v>2</v>
      </c>
    </row>
    <row r="4" ht="12.75" customHeight="1">
      <c r="K4" s="118"/>
    </row>
    <row r="5" spans="1:11" ht="19.5" customHeight="1">
      <c r="A5" s="7" t="s">
        <v>3</v>
      </c>
      <c r="B5" s="8"/>
      <c r="C5" s="9"/>
      <c r="D5" s="9"/>
      <c r="E5" s="9"/>
      <c r="F5" s="9"/>
      <c r="G5" s="9"/>
      <c r="H5" s="9"/>
      <c r="I5" s="9"/>
      <c r="J5" s="9"/>
      <c r="K5" s="10"/>
    </row>
    <row r="6" ht="4.5" customHeight="1"/>
    <row r="7" spans="1:11" ht="15.75" customHeight="1">
      <c r="A7" s="194" t="s">
        <v>4</v>
      </c>
      <c r="B7" s="195"/>
      <c r="C7" s="211" t="s">
        <v>60</v>
      </c>
      <c r="D7" s="212"/>
      <c r="E7" s="212"/>
      <c r="F7" s="213"/>
      <c r="G7" s="213"/>
      <c r="H7" s="213"/>
      <c r="I7" s="213"/>
      <c r="J7" s="213"/>
      <c r="K7" s="214"/>
    </row>
    <row r="8" spans="1:11" ht="15.75" customHeight="1">
      <c r="A8" s="11" t="s">
        <v>5</v>
      </c>
      <c r="B8" s="12"/>
      <c r="C8" s="119" t="str">
        <f>IF(H8="","am","vom")</f>
        <v>am</v>
      </c>
      <c r="D8" s="120"/>
      <c r="E8" s="205"/>
      <c r="F8" s="205"/>
      <c r="G8" s="122">
        <f>IF(H8="","","bis")</f>
      </c>
      <c r="H8" s="121"/>
      <c r="I8" s="122" t="s">
        <v>6</v>
      </c>
      <c r="J8" s="206"/>
      <c r="K8" s="207"/>
    </row>
    <row r="9" spans="1:11" ht="15.75" customHeight="1">
      <c r="A9" s="13"/>
      <c r="B9" s="13"/>
      <c r="C9" s="123" t="s">
        <v>7</v>
      </c>
      <c r="D9" s="55"/>
      <c r="E9" s="208"/>
      <c r="F9" s="208"/>
      <c r="G9" s="208"/>
      <c r="H9" s="208"/>
      <c r="I9" s="15" t="s">
        <v>8</v>
      </c>
      <c r="J9" s="15"/>
      <c r="K9" s="209"/>
    </row>
    <row r="10" ht="7.5" customHeight="1"/>
    <row r="11" spans="1:11" ht="18" customHeight="1">
      <c r="A11" s="125" t="s">
        <v>9</v>
      </c>
      <c r="B11" s="126"/>
      <c r="C11" s="184" t="s">
        <v>43</v>
      </c>
      <c r="D11" s="185"/>
      <c r="F11" s="18"/>
      <c r="G11" s="18"/>
      <c r="H11" s="18"/>
      <c r="I11" s="18"/>
      <c r="J11" s="18"/>
      <c r="K11" s="18"/>
    </row>
    <row r="12" spans="1:11" ht="12.75" customHeight="1">
      <c r="A12" s="196" t="s">
        <v>49</v>
      </c>
      <c r="B12" s="197"/>
      <c r="C12" s="127"/>
      <c r="D12" s="127" t="s">
        <v>12</v>
      </c>
      <c r="E12" s="152"/>
      <c r="F12" s="177"/>
      <c r="G12" s="112" t="s">
        <v>10</v>
      </c>
      <c r="H12" s="19"/>
      <c r="I12" s="20"/>
      <c r="J12" s="20"/>
      <c r="K12" s="21"/>
    </row>
    <row r="13" spans="1:11" ht="7.5" customHeight="1">
      <c r="A13" s="153"/>
      <c r="B13" s="154"/>
      <c r="C13" s="155"/>
      <c r="D13" s="155"/>
      <c r="E13" s="156"/>
      <c r="F13" s="122"/>
      <c r="G13" s="122"/>
      <c r="H13" s="157"/>
      <c r="I13" s="22"/>
      <c r="J13" s="22"/>
      <c r="K13" s="23"/>
    </row>
    <row r="14" spans="1:11" ht="12.75">
      <c r="A14" s="24" t="s">
        <v>11</v>
      </c>
      <c r="B14" s="25"/>
      <c r="C14" s="26"/>
      <c r="D14" s="26" t="s">
        <v>12</v>
      </c>
      <c r="E14" s="113"/>
      <c r="F14" s="26" t="s">
        <v>13</v>
      </c>
      <c r="G14" s="158" t="s">
        <v>10</v>
      </c>
      <c r="H14" s="159"/>
      <c r="I14" s="22"/>
      <c r="J14" s="22"/>
      <c r="K14" s="23"/>
    </row>
    <row r="15" spans="1:11" ht="18" customHeight="1">
      <c r="A15" s="22"/>
      <c r="B15" s="22"/>
      <c r="C15" s="22"/>
      <c r="D15" s="22"/>
      <c r="E15" s="27"/>
      <c r="F15" s="22"/>
      <c r="G15" s="28" t="s">
        <v>14</v>
      </c>
      <c r="H15" s="29"/>
      <c r="I15" s="29"/>
      <c r="J15" s="114">
        <f>SUM(H12+H14)</f>
        <v>0</v>
      </c>
      <c r="K15" s="30"/>
    </row>
    <row r="16" spans="1:11" ht="18" customHeight="1">
      <c r="A16" s="16" t="s">
        <v>15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8" customHeight="1">
      <c r="A17" s="31" t="s">
        <v>16</v>
      </c>
      <c r="B17" s="29"/>
      <c r="C17" s="32"/>
      <c r="D17" s="32"/>
      <c r="E17" s="32"/>
      <c r="F17" s="32"/>
      <c r="G17" s="28" t="s">
        <v>17</v>
      </c>
      <c r="H17" s="33"/>
      <c r="I17" s="32"/>
      <c r="J17" s="114">
        <f>SUM(E56)</f>
        <v>0</v>
      </c>
      <c r="K17" s="30"/>
    </row>
    <row r="18" ht="13.5" customHeight="1" thickBot="1"/>
    <row r="19" spans="1:11" ht="21" customHeight="1" thickBot="1" thickTop="1">
      <c r="A19" s="31" t="s">
        <v>18</v>
      </c>
      <c r="B19" s="29"/>
      <c r="C19" s="29"/>
      <c r="D19" s="29"/>
      <c r="E19" s="34"/>
      <c r="F19" s="13"/>
      <c r="G19" s="35" t="s">
        <v>19</v>
      </c>
      <c r="H19" s="36"/>
      <c r="I19" s="36"/>
      <c r="J19" s="115">
        <f>SUM(J15-J17)</f>
        <v>0</v>
      </c>
      <c r="K19" s="37"/>
    </row>
    <row r="20" spans="1:11" ht="13.5" customHeight="1" thickTop="1">
      <c r="A20" s="38" t="s">
        <v>20</v>
      </c>
      <c r="B20" s="39"/>
      <c r="C20" s="20"/>
      <c r="D20" s="20"/>
      <c r="E20" s="21"/>
      <c r="F20" s="13"/>
      <c r="G20" s="13"/>
      <c r="H20" s="13"/>
      <c r="I20" s="13"/>
      <c r="J20" s="13"/>
      <c r="K20" s="13"/>
    </row>
    <row r="21" spans="1:11" ht="15.75" customHeight="1">
      <c r="A21" s="215"/>
      <c r="B21" s="216"/>
      <c r="C21" s="216"/>
      <c r="D21" s="216"/>
      <c r="E21" s="217"/>
      <c r="F21" s="13"/>
      <c r="G21" s="40" t="s">
        <v>52</v>
      </c>
      <c r="H21" s="160" t="s">
        <v>41</v>
      </c>
      <c r="I21" s="41"/>
      <c r="J21" s="162"/>
      <c r="K21" s="163"/>
    </row>
    <row r="22" spans="1:11" ht="15" customHeight="1">
      <c r="A22" s="42" t="s">
        <v>21</v>
      </c>
      <c r="B22" s="43"/>
      <c r="C22" s="32"/>
      <c r="D22" s="32"/>
      <c r="E22" s="204" t="s">
        <v>55</v>
      </c>
      <c r="F22" s="13"/>
      <c r="G22" s="192" t="s">
        <v>42</v>
      </c>
      <c r="H22" s="193"/>
      <c r="I22" s="193"/>
      <c r="J22" s="175"/>
      <c r="K22" s="44"/>
    </row>
    <row r="23" spans="1:11" ht="4.5" customHeight="1">
      <c r="A23" s="45"/>
      <c r="B23" s="46"/>
      <c r="C23" s="46"/>
      <c r="D23" s="46"/>
      <c r="E23" s="3"/>
      <c r="F23" s="13"/>
      <c r="G23" s="47"/>
      <c r="H23" s="48"/>
      <c r="I23" s="22"/>
      <c r="J23" s="49"/>
      <c r="K23" s="13"/>
    </row>
    <row r="24" spans="1:11" ht="15.75" customHeight="1">
      <c r="A24" s="50"/>
      <c r="B24" s="22"/>
      <c r="C24" s="22"/>
      <c r="D24" s="22"/>
      <c r="E24" s="51"/>
      <c r="F24" s="13"/>
      <c r="G24" s="40" t="s">
        <v>12</v>
      </c>
      <c r="H24" s="52" t="s">
        <v>36</v>
      </c>
      <c r="I24" s="53"/>
      <c r="J24" s="54"/>
      <c r="K24" s="3"/>
    </row>
    <row r="25" spans="1:11" ht="12.75">
      <c r="A25" s="50"/>
      <c r="B25" s="22"/>
      <c r="C25" s="22"/>
      <c r="D25" s="22"/>
      <c r="E25" s="23"/>
      <c r="F25" s="13"/>
      <c r="G25" s="178"/>
      <c r="H25" s="22" t="s">
        <v>37</v>
      </c>
      <c r="I25" s="101"/>
      <c r="J25" s="101"/>
      <c r="K25" s="51"/>
    </row>
    <row r="26" spans="1:11" ht="12.75" customHeight="1">
      <c r="A26" s="57"/>
      <c r="B26" s="58"/>
      <c r="C26" s="58"/>
      <c r="D26" s="58"/>
      <c r="E26" s="59"/>
      <c r="F26" s="13"/>
      <c r="G26" s="149"/>
      <c r="H26" s="150"/>
      <c r="I26" s="201"/>
      <c r="J26" s="202"/>
      <c r="K26" s="203"/>
    </row>
    <row r="27" spans="1:11" ht="12.75" customHeight="1">
      <c r="A27" s="60" t="s">
        <v>22</v>
      </c>
      <c r="B27" s="61"/>
      <c r="C27" s="62"/>
      <c r="D27" s="62"/>
      <c r="E27" s="63"/>
      <c r="F27" s="13"/>
      <c r="G27" s="119"/>
      <c r="H27" s="151"/>
      <c r="I27" s="179"/>
      <c r="J27" s="180"/>
      <c r="K27" s="181"/>
    </row>
    <row r="28" spans="1:11" ht="12.75" customHeight="1">
      <c r="A28" s="50" t="s">
        <v>23</v>
      </c>
      <c r="B28" s="22"/>
      <c r="C28" s="22"/>
      <c r="D28" s="22"/>
      <c r="E28" s="23"/>
      <c r="F28" s="13"/>
      <c r="G28" s="119"/>
      <c r="H28" s="151"/>
      <c r="I28" s="179"/>
      <c r="J28" s="180"/>
      <c r="K28" s="181"/>
    </row>
    <row r="29" spans="1:11" ht="12.75" customHeight="1">
      <c r="A29" s="50"/>
      <c r="B29" s="22"/>
      <c r="C29" s="22"/>
      <c r="D29" s="22"/>
      <c r="E29" s="23"/>
      <c r="F29" s="13"/>
      <c r="G29" s="119"/>
      <c r="H29" s="151"/>
      <c r="I29" s="179"/>
      <c r="J29" s="186"/>
      <c r="K29" s="187"/>
    </row>
    <row r="30" spans="1:11" ht="12.75" customHeight="1">
      <c r="A30" s="57"/>
      <c r="B30" s="58"/>
      <c r="C30" s="58"/>
      <c r="D30" s="58"/>
      <c r="E30" s="59"/>
      <c r="F30" s="13"/>
      <c r="G30" s="119"/>
      <c r="H30" s="151"/>
      <c r="I30" s="179"/>
      <c r="J30" s="180"/>
      <c r="K30" s="181"/>
    </row>
    <row r="31" spans="1:11" ht="12.75" customHeight="1">
      <c r="A31" s="65" t="s">
        <v>24</v>
      </c>
      <c r="B31" s="66"/>
      <c r="C31" s="67"/>
      <c r="D31" s="67"/>
      <c r="E31" s="68"/>
      <c r="F31" s="13"/>
      <c r="G31" s="69"/>
      <c r="H31" s="70"/>
      <c r="I31" s="198"/>
      <c r="J31" s="199"/>
      <c r="K31" s="200"/>
    </row>
    <row r="32" spans="1:11" ht="9.75" customHeight="1">
      <c r="A32" s="98"/>
      <c r="B32" s="98"/>
      <c r="C32" s="98"/>
      <c r="D32" s="98"/>
      <c r="E32" s="98"/>
      <c r="F32" s="64"/>
      <c r="G32" s="99"/>
      <c r="H32" s="100"/>
      <c r="I32" s="99"/>
      <c r="J32" s="64"/>
      <c r="K32" s="64"/>
    </row>
    <row r="33" spans="1:11" ht="9.75" customHeight="1">
      <c r="A33" s="101"/>
      <c r="B33" s="101"/>
      <c r="C33" s="46"/>
      <c r="D33" s="46"/>
      <c r="E33" s="46"/>
      <c r="F33" s="13"/>
      <c r="G33" s="22"/>
      <c r="H33" s="102"/>
      <c r="I33" s="22"/>
      <c r="J33" s="75"/>
      <c r="K33" s="75"/>
    </row>
    <row r="34" spans="1:11" ht="15.75" customHeight="1">
      <c r="A34" s="72" t="s">
        <v>25</v>
      </c>
      <c r="B34" s="73"/>
      <c r="C34" s="9"/>
      <c r="D34" s="9"/>
      <c r="E34" s="9"/>
      <c r="F34" s="9"/>
      <c r="G34" s="9"/>
      <c r="H34" s="9"/>
      <c r="I34" s="9"/>
      <c r="J34" s="9"/>
      <c r="K34" s="10"/>
    </row>
    <row r="35" spans="1:11" ht="12" customHeight="1">
      <c r="A35" s="74"/>
      <c r="B35" s="75"/>
      <c r="C35" s="75"/>
      <c r="D35" s="75"/>
      <c r="E35" s="76"/>
      <c r="F35" s="75"/>
      <c r="G35" s="75"/>
      <c r="H35" s="77" t="s">
        <v>26</v>
      </c>
      <c r="I35" s="48"/>
      <c r="J35" s="48"/>
      <c r="K35" s="51"/>
    </row>
    <row r="36" spans="1:11" ht="12.75">
      <c r="A36" s="31" t="s">
        <v>27</v>
      </c>
      <c r="B36" s="29"/>
      <c r="C36" s="29"/>
      <c r="D36" s="29"/>
      <c r="E36" s="34"/>
      <c r="F36" s="75"/>
      <c r="G36" s="145" t="s">
        <v>38</v>
      </c>
      <c r="H36" s="146" t="s">
        <v>39</v>
      </c>
      <c r="I36" s="147"/>
      <c r="J36" s="148" t="s">
        <v>40</v>
      </c>
      <c r="K36" s="78" t="s">
        <v>28</v>
      </c>
    </row>
    <row r="37" spans="1:11" ht="12.75" customHeight="1">
      <c r="A37" s="182" t="s">
        <v>47</v>
      </c>
      <c r="B37" s="183"/>
      <c r="C37" s="79" t="s">
        <v>23</v>
      </c>
      <c r="D37" s="83" t="s">
        <v>10</v>
      </c>
      <c r="E37" s="80"/>
      <c r="F37" s="75"/>
      <c r="G37" s="128"/>
      <c r="H37" s="129"/>
      <c r="I37" s="130"/>
      <c r="J37" s="129"/>
      <c r="K37" s="81"/>
    </row>
    <row r="38" spans="1:11" ht="12.75" customHeight="1">
      <c r="A38" s="190" t="s">
        <v>46</v>
      </c>
      <c r="B38" s="191"/>
      <c r="C38" s="82" t="s">
        <v>23</v>
      </c>
      <c r="D38" s="83" t="s">
        <v>10</v>
      </c>
      <c r="E38" s="80"/>
      <c r="F38" s="75"/>
      <c r="G38" s="131"/>
      <c r="H38" s="129"/>
      <c r="I38" s="132"/>
      <c r="J38" s="129"/>
      <c r="K38" s="81"/>
    </row>
    <row r="39" spans="1:11" ht="12.75" customHeight="1">
      <c r="A39" s="188" t="s">
        <v>53</v>
      </c>
      <c r="B39" s="189"/>
      <c r="C39" s="82"/>
      <c r="D39" s="83" t="s">
        <v>10</v>
      </c>
      <c r="E39" s="170"/>
      <c r="F39" s="75"/>
      <c r="G39" s="131"/>
      <c r="H39" s="129"/>
      <c r="I39" s="132"/>
      <c r="J39" s="129"/>
      <c r="K39" s="81"/>
    </row>
    <row r="40" spans="1:11" ht="12.75" customHeight="1">
      <c r="A40" s="190" t="s">
        <v>45</v>
      </c>
      <c r="B40" s="191"/>
      <c r="C40" s="82" t="s">
        <v>23</v>
      </c>
      <c r="D40" s="83" t="s">
        <v>10</v>
      </c>
      <c r="E40" s="80"/>
      <c r="F40" s="75"/>
      <c r="G40" s="131"/>
      <c r="H40" s="129"/>
      <c r="I40" s="132"/>
      <c r="J40" s="129"/>
      <c r="K40" s="81"/>
    </row>
    <row r="41" spans="1:11" ht="12.75" customHeight="1">
      <c r="A41" s="91" t="s">
        <v>44</v>
      </c>
      <c r="B41" s="92"/>
      <c r="C41" s="82"/>
      <c r="D41" s="83" t="s">
        <v>10</v>
      </c>
      <c r="E41" s="80"/>
      <c r="F41" s="75"/>
      <c r="G41" s="131"/>
      <c r="H41" s="129"/>
      <c r="I41" s="132"/>
      <c r="J41" s="129"/>
      <c r="K41" s="81"/>
    </row>
    <row r="42" spans="1:11" ht="12.75" customHeight="1">
      <c r="A42" s="91" t="s">
        <v>48</v>
      </c>
      <c r="B42" s="92"/>
      <c r="C42" s="82"/>
      <c r="D42" s="83" t="s">
        <v>10</v>
      </c>
      <c r="E42" s="80"/>
      <c r="F42" s="75"/>
      <c r="G42" s="131"/>
      <c r="H42" s="129"/>
      <c r="I42" s="132"/>
      <c r="J42" s="129"/>
      <c r="K42" s="81"/>
    </row>
    <row r="43" spans="1:11" ht="12.75" customHeight="1">
      <c r="A43" s="91" t="s">
        <v>54</v>
      </c>
      <c r="B43" s="92"/>
      <c r="C43" s="82" t="s">
        <v>23</v>
      </c>
      <c r="D43" s="83" t="s">
        <v>10</v>
      </c>
      <c r="E43" s="80"/>
      <c r="F43" s="75"/>
      <c r="G43" s="131"/>
      <c r="H43" s="129"/>
      <c r="I43" s="132"/>
      <c r="J43" s="133"/>
      <c r="K43" s="81"/>
    </row>
    <row r="44" spans="1:11" ht="4.5" customHeight="1">
      <c r="A44" s="74"/>
      <c r="B44" s="75"/>
      <c r="C44" s="84"/>
      <c r="D44" s="86"/>
      <c r="E44" s="85"/>
      <c r="F44" s="75"/>
      <c r="G44" s="134"/>
      <c r="H44" s="135"/>
      <c r="I44" s="136"/>
      <c r="J44" s="135"/>
      <c r="K44" s="87"/>
    </row>
    <row r="45" spans="1:11" ht="12.75" customHeight="1">
      <c r="A45" s="89" t="s">
        <v>29</v>
      </c>
      <c r="B45" s="55"/>
      <c r="C45" s="90"/>
      <c r="D45" s="172"/>
      <c r="E45" s="173"/>
      <c r="F45" s="71"/>
      <c r="G45" s="140"/>
      <c r="H45" s="174"/>
      <c r="I45" s="142"/>
      <c r="J45" s="141"/>
      <c r="K45" s="93"/>
    </row>
    <row r="46" spans="1:11" ht="12.75" customHeight="1">
      <c r="A46" s="91" t="s">
        <v>30</v>
      </c>
      <c r="B46" s="92" t="s">
        <v>56</v>
      </c>
      <c r="C46" s="82" t="s">
        <v>23</v>
      </c>
      <c r="D46" s="83" t="s">
        <v>10</v>
      </c>
      <c r="E46" s="210"/>
      <c r="F46" s="75"/>
      <c r="G46" s="131">
        <v>6221</v>
      </c>
      <c r="H46" s="129"/>
      <c r="I46" s="132"/>
      <c r="J46" s="129"/>
      <c r="K46" s="81"/>
    </row>
    <row r="47" spans="1:11" ht="12.75" customHeight="1">
      <c r="A47" s="91" t="s">
        <v>30</v>
      </c>
      <c r="B47" s="92" t="s">
        <v>57</v>
      </c>
      <c r="C47" s="82" t="s">
        <v>23</v>
      </c>
      <c r="D47" s="83" t="s">
        <v>10</v>
      </c>
      <c r="E47" s="210"/>
      <c r="F47" s="75"/>
      <c r="G47" s="131">
        <v>6221</v>
      </c>
      <c r="H47" s="129"/>
      <c r="I47" s="132"/>
      <c r="J47" s="129"/>
      <c r="K47" s="81"/>
    </row>
    <row r="48" spans="1:11" ht="12.75" customHeight="1">
      <c r="A48" s="91" t="s">
        <v>30</v>
      </c>
      <c r="B48" s="92" t="s">
        <v>58</v>
      </c>
      <c r="C48" s="82" t="s">
        <v>23</v>
      </c>
      <c r="D48" s="83" t="s">
        <v>10</v>
      </c>
      <c r="E48" s="210"/>
      <c r="F48" s="75"/>
      <c r="G48" s="131">
        <v>6211</v>
      </c>
      <c r="H48" s="129"/>
      <c r="I48" s="132"/>
      <c r="J48" s="129"/>
      <c r="K48" s="81"/>
    </row>
    <row r="49" spans="1:11" ht="12.75" customHeight="1">
      <c r="A49" s="91" t="s">
        <v>30</v>
      </c>
      <c r="B49" s="92"/>
      <c r="C49" s="82" t="s">
        <v>23</v>
      </c>
      <c r="D49" s="83" t="s">
        <v>10</v>
      </c>
      <c r="E49" s="88"/>
      <c r="F49" s="75"/>
      <c r="G49" s="131"/>
      <c r="H49" s="133"/>
      <c r="I49" s="132"/>
      <c r="J49" s="129"/>
      <c r="K49" s="81"/>
    </row>
    <row r="50" spans="1:11" ht="12.75" customHeight="1">
      <c r="A50" s="91" t="s">
        <v>30</v>
      </c>
      <c r="B50" s="92"/>
      <c r="C50" s="82" t="s">
        <v>23</v>
      </c>
      <c r="D50" s="83" t="s">
        <v>10</v>
      </c>
      <c r="E50" s="88"/>
      <c r="F50" s="75"/>
      <c r="G50" s="131"/>
      <c r="H50" s="129"/>
      <c r="I50" s="132"/>
      <c r="J50" s="129"/>
      <c r="K50" s="81"/>
    </row>
    <row r="51" spans="1:11" ht="12.75" customHeight="1">
      <c r="A51" s="91" t="s">
        <v>30</v>
      </c>
      <c r="B51" s="92"/>
      <c r="C51" s="82" t="s">
        <v>23</v>
      </c>
      <c r="D51" s="83" t="s">
        <v>10</v>
      </c>
      <c r="E51" s="88"/>
      <c r="F51" s="75"/>
      <c r="G51" s="131"/>
      <c r="H51" s="129"/>
      <c r="I51" s="132"/>
      <c r="J51" s="129"/>
      <c r="K51" s="81"/>
    </row>
    <row r="52" spans="1:11" ht="12.75" customHeight="1">
      <c r="A52" s="91" t="s">
        <v>30</v>
      </c>
      <c r="B52" s="92"/>
      <c r="C52" s="82" t="s">
        <v>23</v>
      </c>
      <c r="D52" s="83" t="s">
        <v>10</v>
      </c>
      <c r="E52" s="88"/>
      <c r="F52" s="75"/>
      <c r="G52" s="131"/>
      <c r="H52" s="129"/>
      <c r="I52" s="132"/>
      <c r="J52" s="129"/>
      <c r="K52" s="81"/>
    </row>
    <row r="53" spans="1:11" ht="12.75" customHeight="1">
      <c r="A53" s="164" t="s">
        <v>30</v>
      </c>
      <c r="B53" s="165"/>
      <c r="C53" s="166"/>
      <c r="D53" s="83" t="s">
        <v>10</v>
      </c>
      <c r="E53" s="88"/>
      <c r="F53" s="75"/>
      <c r="G53" s="137"/>
      <c r="H53" s="138"/>
      <c r="I53" s="139"/>
      <c r="J53" s="138"/>
      <c r="K53" s="81"/>
    </row>
    <row r="54" spans="1:11" ht="12.75" customHeight="1">
      <c r="A54" s="124" t="s">
        <v>30</v>
      </c>
      <c r="B54" s="171"/>
      <c r="C54" s="82" t="s">
        <v>23</v>
      </c>
      <c r="D54" s="83" t="s">
        <v>10</v>
      </c>
      <c r="E54" s="88"/>
      <c r="F54" s="75"/>
      <c r="G54" s="137"/>
      <c r="H54" s="138"/>
      <c r="I54" s="139"/>
      <c r="J54" s="138"/>
      <c r="K54" s="81"/>
    </row>
    <row r="55" spans="1:11" ht="12.75" customHeight="1">
      <c r="A55" s="167" t="s">
        <v>30</v>
      </c>
      <c r="B55" s="168"/>
      <c r="C55" s="169" t="s">
        <v>23</v>
      </c>
      <c r="D55" s="83" t="s">
        <v>10</v>
      </c>
      <c r="E55" s="88"/>
      <c r="F55" s="75"/>
      <c r="G55" s="140"/>
      <c r="H55" s="141"/>
      <c r="I55" s="142"/>
      <c r="J55" s="141"/>
      <c r="K55" s="93"/>
    </row>
    <row r="56" spans="1:13" ht="15.75" customHeight="1">
      <c r="A56" s="94" t="s">
        <v>17</v>
      </c>
      <c r="B56" s="14"/>
      <c r="C56" s="90" t="s">
        <v>23</v>
      </c>
      <c r="D56" s="116" t="s">
        <v>10</v>
      </c>
      <c r="E56" s="95">
        <f>E46+E47+E48</f>
        <v>0</v>
      </c>
      <c r="F56" s="75"/>
      <c r="G56" s="96"/>
      <c r="H56" s="143"/>
      <c r="I56" s="96"/>
      <c r="J56" s="144"/>
      <c r="K56" s="56"/>
      <c r="L56" s="161">
        <f>SUM(H56:J56)</f>
        <v>0</v>
      </c>
      <c r="M56" s="161"/>
    </row>
    <row r="57" spans="1:11" ht="9.75" customHeight="1" thickBot="1">
      <c r="A57" s="97"/>
      <c r="B57" s="97"/>
      <c r="C57" s="97"/>
      <c r="D57" s="97"/>
      <c r="E57" s="97"/>
      <c r="F57" s="97"/>
      <c r="G57" s="97"/>
      <c r="H57" s="97"/>
      <c r="I57" s="117"/>
      <c r="J57" s="97"/>
      <c r="K57" s="97"/>
    </row>
    <row r="58" ht="9.75" customHeight="1" thickTop="1"/>
    <row r="59" spans="1:11" ht="15.75" customHeight="1">
      <c r="A59" s="103" t="s">
        <v>31</v>
      </c>
      <c r="B59" s="104"/>
      <c r="C59" s="29"/>
      <c r="D59" s="29"/>
      <c r="E59" s="29"/>
      <c r="F59" s="29"/>
      <c r="G59" s="29"/>
      <c r="H59" s="29"/>
      <c r="I59" s="29"/>
      <c r="J59" s="29"/>
      <c r="K59" s="34"/>
    </row>
    <row r="60" spans="1:11" ht="12.75">
      <c r="A60" s="105" t="s">
        <v>32</v>
      </c>
      <c r="B60" s="32"/>
      <c r="C60" s="29"/>
      <c r="D60" s="29"/>
      <c r="E60" s="29"/>
      <c r="F60" s="106"/>
      <c r="G60" s="32" t="s">
        <v>33</v>
      </c>
      <c r="H60" s="29"/>
      <c r="I60" s="29"/>
      <c r="J60" s="29"/>
      <c r="K60" s="34"/>
    </row>
    <row r="61" spans="1:11" ht="12.75" customHeight="1">
      <c r="A61" s="74"/>
      <c r="B61" s="75"/>
      <c r="C61" s="75"/>
      <c r="D61" s="75"/>
      <c r="E61" s="75"/>
      <c r="F61" s="107"/>
      <c r="G61" s="75"/>
      <c r="H61" s="75"/>
      <c r="I61" s="75"/>
      <c r="J61" s="75"/>
      <c r="K61" s="51"/>
    </row>
    <row r="62" spans="1:11" ht="12.75" customHeight="1">
      <c r="A62" s="69"/>
      <c r="B62" s="71"/>
      <c r="C62" s="71"/>
      <c r="D62" s="71"/>
      <c r="E62" s="71"/>
      <c r="F62" s="107"/>
      <c r="G62" s="71"/>
      <c r="H62" s="71"/>
      <c r="I62" s="71"/>
      <c r="J62" s="71"/>
      <c r="K62" s="56"/>
    </row>
    <row r="63" spans="1:11" ht="12.75">
      <c r="A63" s="4" t="s">
        <v>34</v>
      </c>
      <c r="B63" s="5"/>
      <c r="C63" s="5"/>
      <c r="D63" s="5"/>
      <c r="E63" s="5"/>
      <c r="F63" s="108"/>
      <c r="G63" s="5" t="s">
        <v>35</v>
      </c>
      <c r="H63" s="109"/>
      <c r="I63" s="110"/>
      <c r="J63" s="110"/>
      <c r="K63" s="111"/>
    </row>
    <row r="64" ht="12.75">
      <c r="A64" t="s">
        <v>23</v>
      </c>
    </row>
  </sheetData>
  <sheetProtection selectLockedCells="1"/>
  <mergeCells count="20">
    <mergeCell ref="E9:H9"/>
    <mergeCell ref="E8:F8"/>
    <mergeCell ref="J8:K8"/>
    <mergeCell ref="C7:E7"/>
    <mergeCell ref="F7:K7"/>
    <mergeCell ref="A21:E21"/>
    <mergeCell ref="A39:B39"/>
    <mergeCell ref="A40:B40"/>
    <mergeCell ref="A38:B38"/>
    <mergeCell ref="G22:I22"/>
    <mergeCell ref="A7:B7"/>
    <mergeCell ref="I31:K31"/>
    <mergeCell ref="A12:B12"/>
    <mergeCell ref="I26:K26"/>
    <mergeCell ref="I27:K27"/>
    <mergeCell ref="I28:K28"/>
    <mergeCell ref="I30:K30"/>
    <mergeCell ref="A37:B37"/>
    <mergeCell ref="C11:D11"/>
    <mergeCell ref="I29:K29"/>
  </mergeCells>
  <conditionalFormatting sqref="E8:F8 J8:K8 E9:H9 K9 A21 E46:E48">
    <cfRule type="cellIs" priority="2" dxfId="0" operator="equal" stopIfTrue="1">
      <formula>""</formula>
    </cfRule>
  </conditionalFormatting>
  <conditionalFormatting sqref="F7">
    <cfRule type="cellIs" priority="1" dxfId="0" operator="equal" stopIfTrue="1">
      <formula>""</formula>
    </cfRule>
  </conditionalFormatting>
  <printOptions horizontalCentered="1" verticalCentered="1"/>
  <pageMargins left="0.2362204724409449" right="0.3937007874015748" top="0.1968503937007874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5.7109375" style="0" customWidth="1"/>
    <col min="2" max="2" width="18.7109375" style="0" customWidth="1"/>
    <col min="3" max="4" width="3.7109375" style="0" customWidth="1"/>
    <col min="5" max="5" width="11.7109375" style="0" customWidth="1"/>
    <col min="6" max="6" width="3.7109375" style="0" customWidth="1"/>
    <col min="7" max="7" width="7.28125" style="0" customWidth="1"/>
    <col min="8" max="8" width="16.421875" style="0" customWidth="1"/>
    <col min="9" max="9" width="3.8515625" style="0" customWidth="1"/>
    <col min="10" max="10" width="16.28125" style="0" customWidth="1"/>
    <col min="11" max="11" width="3.7109375" style="0" customWidth="1"/>
  </cols>
  <sheetData>
    <row r="1" spans="1:11" ht="18" customHeight="1">
      <c r="A1" s="218" t="s">
        <v>0</v>
      </c>
      <c r="B1" s="219"/>
      <c r="C1" s="219"/>
      <c r="D1" s="219"/>
      <c r="E1" s="219"/>
      <c r="F1" s="219"/>
      <c r="G1" s="220" t="s">
        <v>50</v>
      </c>
      <c r="H1" s="221"/>
      <c r="I1" s="221"/>
      <c r="J1" s="221"/>
      <c r="K1" s="222"/>
    </row>
    <row r="2" spans="1:11" ht="18" customHeight="1">
      <c r="A2" s="218" t="s">
        <v>1</v>
      </c>
      <c r="B2" s="219"/>
      <c r="C2" s="219"/>
      <c r="D2" s="219"/>
      <c r="E2" s="219"/>
      <c r="F2" s="219"/>
      <c r="G2" s="223" t="s">
        <v>51</v>
      </c>
      <c r="H2" s="224"/>
      <c r="I2" s="224"/>
      <c r="J2" s="224"/>
      <c r="K2" s="225"/>
    </row>
    <row r="3" spans="1:11" ht="18" customHeight="1">
      <c r="A3" s="218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26"/>
    </row>
    <row r="5" spans="1:11" ht="19.5" customHeight="1">
      <c r="A5" s="227" t="s">
        <v>3</v>
      </c>
      <c r="B5" s="228"/>
      <c r="C5" s="229"/>
      <c r="D5" s="229"/>
      <c r="E5" s="229"/>
      <c r="F5" s="229"/>
      <c r="G5" s="229"/>
      <c r="H5" s="229"/>
      <c r="I5" s="229"/>
      <c r="J5" s="229"/>
      <c r="K5" s="230"/>
    </row>
    <row r="6" spans="1:11" ht="4.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</row>
    <row r="7" spans="1:11" ht="15.75" customHeight="1">
      <c r="A7" s="231" t="s">
        <v>4</v>
      </c>
      <c r="B7" s="232"/>
      <c r="C7" s="233" t="s">
        <v>60</v>
      </c>
      <c r="D7" s="234"/>
      <c r="E7" s="234"/>
      <c r="F7" s="235" t="s">
        <v>59</v>
      </c>
      <c r="G7" s="235"/>
      <c r="H7" s="235"/>
      <c r="I7" s="235"/>
      <c r="J7" s="235"/>
      <c r="K7" s="236"/>
    </row>
    <row r="8" spans="1:11" ht="15.75" customHeight="1">
      <c r="A8" s="237" t="s">
        <v>5</v>
      </c>
      <c r="B8" s="238"/>
      <c r="C8" s="239" t="str">
        <f>IF(H8="","am","vom")</f>
        <v>vom</v>
      </c>
      <c r="D8" s="240"/>
      <c r="E8" s="241">
        <v>42500</v>
      </c>
      <c r="F8" s="241"/>
      <c r="G8" s="242" t="str">
        <f>IF(H8="","","bis")</f>
        <v>bis</v>
      </c>
      <c r="H8" s="243">
        <v>42500</v>
      </c>
      <c r="I8" s="242" t="s">
        <v>6</v>
      </c>
      <c r="J8" s="244" t="s">
        <v>61</v>
      </c>
      <c r="K8" s="245"/>
    </row>
    <row r="9" spans="1:11" ht="15.75" customHeight="1">
      <c r="A9" s="246"/>
      <c r="B9" s="246"/>
      <c r="C9" s="247" t="s">
        <v>7</v>
      </c>
      <c r="D9" s="248"/>
      <c r="E9" s="249" t="s">
        <v>62</v>
      </c>
      <c r="F9" s="249"/>
      <c r="G9" s="249"/>
      <c r="H9" s="249"/>
      <c r="I9" s="250" t="s">
        <v>8</v>
      </c>
      <c r="J9" s="250"/>
      <c r="K9" s="251">
        <v>15</v>
      </c>
    </row>
    <row r="10" spans="1:11" ht="7.5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</row>
    <row r="11" spans="1:11" ht="18" customHeight="1">
      <c r="A11" s="252" t="s">
        <v>9</v>
      </c>
      <c r="B11" s="253"/>
      <c r="C11" s="254" t="s">
        <v>43</v>
      </c>
      <c r="D11" s="255"/>
      <c r="E11" s="219"/>
      <c r="F11" s="256"/>
      <c r="G11" s="256"/>
      <c r="H11" s="256"/>
      <c r="I11" s="256"/>
      <c r="J11" s="256"/>
      <c r="K11" s="256"/>
    </row>
    <row r="12" spans="1:11" ht="12.75" customHeight="1">
      <c r="A12" s="257" t="s">
        <v>49</v>
      </c>
      <c r="B12" s="258"/>
      <c r="C12" s="259"/>
      <c r="D12" s="259" t="s">
        <v>12</v>
      </c>
      <c r="E12" s="260"/>
      <c r="F12" s="261"/>
      <c r="G12" s="262" t="s">
        <v>10</v>
      </c>
      <c r="H12" s="263"/>
      <c r="I12" s="264"/>
      <c r="J12" s="264"/>
      <c r="K12" s="265"/>
    </row>
    <row r="13" spans="1:11" ht="7.5" customHeight="1">
      <c r="A13" s="266"/>
      <c r="B13" s="267"/>
      <c r="C13" s="268"/>
      <c r="D13" s="268"/>
      <c r="E13" s="269"/>
      <c r="F13" s="270"/>
      <c r="G13" s="270"/>
      <c r="H13" s="271"/>
      <c r="I13" s="272"/>
      <c r="J13" s="272"/>
      <c r="K13" s="273"/>
    </row>
    <row r="14" spans="1:11" ht="12.75">
      <c r="A14" s="274" t="s">
        <v>11</v>
      </c>
      <c r="B14" s="275"/>
      <c r="C14" s="276"/>
      <c r="D14" s="276" t="s">
        <v>12</v>
      </c>
      <c r="E14" s="277"/>
      <c r="F14" s="276" t="s">
        <v>13</v>
      </c>
      <c r="G14" s="278" t="s">
        <v>10</v>
      </c>
      <c r="H14" s="279"/>
      <c r="I14" s="280"/>
      <c r="J14" s="281"/>
      <c r="K14" s="282"/>
    </row>
    <row r="15" spans="1:11" ht="18" customHeight="1">
      <c r="A15" s="272"/>
      <c r="B15" s="272"/>
      <c r="C15" s="272"/>
      <c r="D15" s="272"/>
      <c r="E15" s="283"/>
      <c r="F15" s="272"/>
      <c r="G15" s="284" t="s">
        <v>14</v>
      </c>
      <c r="H15" s="285"/>
      <c r="I15" s="285"/>
      <c r="J15" s="286">
        <f>SUM(H12+H14)</f>
        <v>0</v>
      </c>
      <c r="K15" s="287"/>
    </row>
    <row r="16" spans="1:11" ht="18" customHeight="1">
      <c r="A16" s="288" t="s">
        <v>15</v>
      </c>
      <c r="B16" s="289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1" ht="18" customHeight="1">
      <c r="A17" s="290" t="s">
        <v>16</v>
      </c>
      <c r="B17" s="285"/>
      <c r="C17" s="291"/>
      <c r="D17" s="291"/>
      <c r="E17" s="291"/>
      <c r="F17" s="291"/>
      <c r="G17" s="284" t="s">
        <v>17</v>
      </c>
      <c r="H17" s="292"/>
      <c r="I17" s="291"/>
      <c r="J17" s="286">
        <f>SUM(E56)</f>
        <v>550</v>
      </c>
      <c r="K17" s="287"/>
    </row>
    <row r="18" spans="1:11" ht="13.5" customHeight="1" thickBo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</row>
    <row r="19" spans="1:11" ht="21" customHeight="1" thickBot="1" thickTop="1">
      <c r="A19" s="290" t="s">
        <v>18</v>
      </c>
      <c r="B19" s="285"/>
      <c r="C19" s="285"/>
      <c r="D19" s="285"/>
      <c r="E19" s="293"/>
      <c r="F19" s="246"/>
      <c r="G19" s="294" t="s">
        <v>19</v>
      </c>
      <c r="H19" s="295"/>
      <c r="I19" s="295"/>
      <c r="J19" s="296">
        <f>SUM(J15-J17)</f>
        <v>-550</v>
      </c>
      <c r="K19" s="297"/>
    </row>
    <row r="20" spans="1:11" ht="13.5" customHeight="1" thickTop="1">
      <c r="A20" s="298" t="s">
        <v>20</v>
      </c>
      <c r="B20" s="299"/>
      <c r="C20" s="264"/>
      <c r="D20" s="264"/>
      <c r="E20" s="265"/>
      <c r="F20" s="246"/>
      <c r="G20" s="246"/>
      <c r="H20" s="246"/>
      <c r="I20" s="246"/>
      <c r="J20" s="246"/>
      <c r="K20" s="246"/>
    </row>
    <row r="21" spans="1:11" ht="15.75" customHeight="1">
      <c r="A21" s="300" t="s">
        <v>63</v>
      </c>
      <c r="B21" s="301"/>
      <c r="C21" s="301"/>
      <c r="D21" s="301"/>
      <c r="E21" s="302"/>
      <c r="F21" s="246"/>
      <c r="G21" s="303" t="s">
        <v>52</v>
      </c>
      <c r="H21" s="304" t="s">
        <v>41</v>
      </c>
      <c r="I21" s="305"/>
      <c r="J21" s="306"/>
      <c r="K21" s="307"/>
    </row>
    <row r="22" spans="1:11" ht="15" customHeight="1">
      <c r="A22" s="308" t="s">
        <v>21</v>
      </c>
      <c r="B22" s="309"/>
      <c r="C22" s="291"/>
      <c r="D22" s="291"/>
      <c r="E22" s="310" t="s">
        <v>55</v>
      </c>
      <c r="F22" s="246"/>
      <c r="G22" s="311" t="s">
        <v>42</v>
      </c>
      <c r="H22" s="312"/>
      <c r="I22" s="312"/>
      <c r="J22" s="313"/>
      <c r="K22" s="314"/>
    </row>
    <row r="23" spans="1:11" ht="4.5" customHeight="1">
      <c r="A23" s="315"/>
      <c r="B23" s="316"/>
      <c r="C23" s="316"/>
      <c r="D23" s="316"/>
      <c r="E23" s="222"/>
      <c r="F23" s="246"/>
      <c r="G23" s="317"/>
      <c r="H23" s="318"/>
      <c r="I23" s="272"/>
      <c r="J23" s="319"/>
      <c r="K23" s="246"/>
    </row>
    <row r="24" spans="1:11" ht="15.75" customHeight="1">
      <c r="A24" s="320"/>
      <c r="B24" s="272"/>
      <c r="C24" s="272"/>
      <c r="D24" s="272"/>
      <c r="E24" s="321"/>
      <c r="F24" s="246"/>
      <c r="G24" s="303" t="s">
        <v>12</v>
      </c>
      <c r="H24" s="322" t="s">
        <v>36</v>
      </c>
      <c r="I24" s="323"/>
      <c r="J24" s="324"/>
      <c r="K24" s="222"/>
    </row>
    <row r="25" spans="1:11" ht="12.75">
      <c r="A25" s="320"/>
      <c r="B25" s="272"/>
      <c r="C25" s="272"/>
      <c r="D25" s="272"/>
      <c r="E25" s="273"/>
      <c r="F25" s="246"/>
      <c r="G25" s="325"/>
      <c r="H25" s="272" t="s">
        <v>37</v>
      </c>
      <c r="I25" s="326"/>
      <c r="J25" s="326"/>
      <c r="K25" s="321"/>
    </row>
    <row r="26" spans="1:11" ht="12.75" customHeight="1">
      <c r="A26" s="239"/>
      <c r="B26" s="242"/>
      <c r="C26" s="242"/>
      <c r="D26" s="242"/>
      <c r="E26" s="327"/>
      <c r="F26" s="246"/>
      <c r="G26" s="328"/>
      <c r="H26" s="329"/>
      <c r="I26" s="330"/>
      <c r="J26" s="331"/>
      <c r="K26" s="332"/>
    </row>
    <row r="27" spans="1:11" ht="12.75" customHeight="1">
      <c r="A27" s="333" t="s">
        <v>22</v>
      </c>
      <c r="B27" s="334"/>
      <c r="C27" s="335"/>
      <c r="D27" s="335"/>
      <c r="E27" s="336"/>
      <c r="F27" s="246"/>
      <c r="G27" s="337"/>
      <c r="H27" s="338"/>
      <c r="I27" s="339"/>
      <c r="J27" s="340"/>
      <c r="K27" s="341"/>
    </row>
    <row r="28" spans="1:11" ht="12.75" customHeight="1">
      <c r="A28" s="320" t="s">
        <v>23</v>
      </c>
      <c r="B28" s="272"/>
      <c r="C28" s="272"/>
      <c r="D28" s="272"/>
      <c r="E28" s="273"/>
      <c r="F28" s="246"/>
      <c r="G28" s="337"/>
      <c r="H28" s="338"/>
      <c r="I28" s="339"/>
      <c r="J28" s="340"/>
      <c r="K28" s="341"/>
    </row>
    <row r="29" spans="1:11" ht="12.75" customHeight="1">
      <c r="A29" s="320"/>
      <c r="B29" s="272"/>
      <c r="C29" s="272"/>
      <c r="D29" s="272"/>
      <c r="E29" s="273"/>
      <c r="F29" s="246"/>
      <c r="G29" s="337"/>
      <c r="H29" s="338"/>
      <c r="I29" s="339"/>
      <c r="J29" s="342"/>
      <c r="K29" s="343"/>
    </row>
    <row r="30" spans="1:11" ht="12.75" customHeight="1">
      <c r="A30" s="239"/>
      <c r="B30" s="242"/>
      <c r="C30" s="242"/>
      <c r="D30" s="242"/>
      <c r="E30" s="327"/>
      <c r="F30" s="246"/>
      <c r="G30" s="337"/>
      <c r="H30" s="338"/>
      <c r="I30" s="339"/>
      <c r="J30" s="340"/>
      <c r="K30" s="341"/>
    </row>
    <row r="31" spans="1:11" ht="12.75" customHeight="1">
      <c r="A31" s="344" t="s">
        <v>24</v>
      </c>
      <c r="B31" s="345"/>
      <c r="C31" s="346"/>
      <c r="D31" s="346"/>
      <c r="E31" s="347"/>
      <c r="F31" s="246"/>
      <c r="G31" s="348"/>
      <c r="H31" s="349"/>
      <c r="I31" s="350"/>
      <c r="J31" s="351"/>
      <c r="K31" s="352"/>
    </row>
    <row r="32" spans="1:11" ht="9.75" customHeight="1">
      <c r="A32" s="353"/>
      <c r="B32" s="353"/>
      <c r="C32" s="353"/>
      <c r="D32" s="353"/>
      <c r="E32" s="353"/>
      <c r="F32" s="354"/>
      <c r="G32" s="355"/>
      <c r="H32" s="356"/>
      <c r="I32" s="355"/>
      <c r="J32" s="354"/>
      <c r="K32" s="354"/>
    </row>
    <row r="33" spans="1:11" ht="9.75" customHeight="1">
      <c r="A33" s="326"/>
      <c r="B33" s="326"/>
      <c r="C33" s="316"/>
      <c r="D33" s="316"/>
      <c r="E33" s="316"/>
      <c r="F33" s="246"/>
      <c r="G33" s="272"/>
      <c r="H33" s="357"/>
      <c r="I33" s="272"/>
      <c r="J33" s="358"/>
      <c r="K33" s="358"/>
    </row>
    <row r="34" spans="1:11" ht="15.75" customHeight="1">
      <c r="A34" s="359" t="s">
        <v>25</v>
      </c>
      <c r="B34" s="360"/>
      <c r="C34" s="229"/>
      <c r="D34" s="229"/>
      <c r="E34" s="229"/>
      <c r="F34" s="229"/>
      <c r="G34" s="229"/>
      <c r="H34" s="229"/>
      <c r="I34" s="229"/>
      <c r="J34" s="229"/>
      <c r="K34" s="230"/>
    </row>
    <row r="35" spans="1:11" ht="12" customHeight="1">
      <c r="A35" s="361"/>
      <c r="B35" s="358"/>
      <c r="C35" s="358"/>
      <c r="D35" s="358"/>
      <c r="E35" s="362"/>
      <c r="F35" s="358"/>
      <c r="G35" s="358"/>
      <c r="H35" s="363" t="s">
        <v>26</v>
      </c>
      <c r="I35" s="318"/>
      <c r="J35" s="318"/>
      <c r="K35" s="321"/>
    </row>
    <row r="36" spans="1:11" ht="12.75">
      <c r="A36" s="290" t="s">
        <v>27</v>
      </c>
      <c r="B36" s="285"/>
      <c r="C36" s="285"/>
      <c r="D36" s="285"/>
      <c r="E36" s="293"/>
      <c r="F36" s="358"/>
      <c r="G36" s="364" t="s">
        <v>38</v>
      </c>
      <c r="H36" s="365" t="s">
        <v>39</v>
      </c>
      <c r="I36" s="366"/>
      <c r="J36" s="367" t="s">
        <v>40</v>
      </c>
      <c r="K36" s="368" t="s">
        <v>28</v>
      </c>
    </row>
    <row r="37" spans="1:11" ht="12.75" customHeight="1">
      <c r="A37" s="369" t="s">
        <v>47</v>
      </c>
      <c r="B37" s="370"/>
      <c r="C37" s="371" t="s">
        <v>23</v>
      </c>
      <c r="D37" s="372" t="s">
        <v>10</v>
      </c>
      <c r="E37" s="373"/>
      <c r="F37" s="358"/>
      <c r="G37" s="374"/>
      <c r="H37" s="375"/>
      <c r="I37" s="376"/>
      <c r="J37" s="375"/>
      <c r="K37" s="377"/>
    </row>
    <row r="38" spans="1:11" ht="12.75" customHeight="1">
      <c r="A38" s="378" t="s">
        <v>46</v>
      </c>
      <c r="B38" s="379"/>
      <c r="C38" s="380" t="s">
        <v>23</v>
      </c>
      <c r="D38" s="372" t="s">
        <v>10</v>
      </c>
      <c r="E38" s="373"/>
      <c r="F38" s="358"/>
      <c r="G38" s="381"/>
      <c r="H38" s="375"/>
      <c r="I38" s="382"/>
      <c r="J38" s="375"/>
      <c r="K38" s="377"/>
    </row>
    <row r="39" spans="1:11" ht="12.75" customHeight="1">
      <c r="A39" s="383" t="s">
        <v>53</v>
      </c>
      <c r="B39" s="384"/>
      <c r="C39" s="380"/>
      <c r="D39" s="372" t="s">
        <v>10</v>
      </c>
      <c r="E39" s="385"/>
      <c r="F39" s="358"/>
      <c r="G39" s="381"/>
      <c r="H39" s="375"/>
      <c r="I39" s="382"/>
      <c r="J39" s="375"/>
      <c r="K39" s="377"/>
    </row>
    <row r="40" spans="1:11" ht="12.75" customHeight="1">
      <c r="A40" s="378" t="s">
        <v>45</v>
      </c>
      <c r="B40" s="379"/>
      <c r="C40" s="380" t="s">
        <v>23</v>
      </c>
      <c r="D40" s="372" t="s">
        <v>10</v>
      </c>
      <c r="E40" s="373"/>
      <c r="F40" s="358"/>
      <c r="G40" s="381"/>
      <c r="H40" s="375"/>
      <c r="I40" s="382"/>
      <c r="J40" s="375"/>
      <c r="K40" s="377"/>
    </row>
    <row r="41" spans="1:11" ht="12.75" customHeight="1">
      <c r="A41" s="386" t="s">
        <v>44</v>
      </c>
      <c r="B41" s="387"/>
      <c r="C41" s="380"/>
      <c r="D41" s="372" t="s">
        <v>10</v>
      </c>
      <c r="E41" s="373"/>
      <c r="F41" s="358"/>
      <c r="G41" s="381"/>
      <c r="H41" s="375"/>
      <c r="I41" s="382"/>
      <c r="J41" s="375"/>
      <c r="K41" s="377"/>
    </row>
    <row r="42" spans="1:11" ht="12.75" customHeight="1">
      <c r="A42" s="386" t="s">
        <v>48</v>
      </c>
      <c r="B42" s="387"/>
      <c r="C42" s="380"/>
      <c r="D42" s="372" t="s">
        <v>10</v>
      </c>
      <c r="E42" s="373"/>
      <c r="F42" s="358"/>
      <c r="G42" s="381"/>
      <c r="H42" s="375"/>
      <c r="I42" s="382"/>
      <c r="J42" s="375"/>
      <c r="K42" s="377"/>
    </row>
    <row r="43" spans="1:11" ht="12.75" customHeight="1">
      <c r="A43" s="386" t="s">
        <v>54</v>
      </c>
      <c r="B43" s="387"/>
      <c r="C43" s="380" t="s">
        <v>23</v>
      </c>
      <c r="D43" s="372" t="s">
        <v>10</v>
      </c>
      <c r="E43" s="373"/>
      <c r="F43" s="358"/>
      <c r="G43" s="381"/>
      <c r="H43" s="375"/>
      <c r="I43" s="382"/>
      <c r="J43" s="388"/>
      <c r="K43" s="377"/>
    </row>
    <row r="44" spans="1:11" ht="4.5" customHeight="1">
      <c r="A44" s="361"/>
      <c r="B44" s="358"/>
      <c r="C44" s="389"/>
      <c r="D44" s="390"/>
      <c r="E44" s="391"/>
      <c r="F44" s="358"/>
      <c r="G44" s="392"/>
      <c r="H44" s="393"/>
      <c r="I44" s="394"/>
      <c r="J44" s="393"/>
      <c r="K44" s="395"/>
    </row>
    <row r="45" spans="1:11" ht="12.75" customHeight="1">
      <c r="A45" s="396" t="s">
        <v>29</v>
      </c>
      <c r="B45" s="248"/>
      <c r="C45" s="397"/>
      <c r="D45" s="398"/>
      <c r="E45" s="399"/>
      <c r="F45" s="400"/>
      <c r="G45" s="401"/>
      <c r="H45" s="402"/>
      <c r="I45" s="403"/>
      <c r="J45" s="404"/>
      <c r="K45" s="405"/>
    </row>
    <row r="46" spans="1:11" ht="12.75" customHeight="1">
      <c r="A46" s="386" t="s">
        <v>30</v>
      </c>
      <c r="B46" s="387" t="s">
        <v>62</v>
      </c>
      <c r="C46" s="380" t="s">
        <v>23</v>
      </c>
      <c r="D46" s="372" t="s">
        <v>10</v>
      </c>
      <c r="E46" s="406">
        <v>150</v>
      </c>
      <c r="F46" s="358"/>
      <c r="G46" s="381">
        <v>6221</v>
      </c>
      <c r="H46" s="375"/>
      <c r="I46" s="382"/>
      <c r="J46" s="375"/>
      <c r="K46" s="377"/>
    </row>
    <row r="47" spans="1:11" ht="12.75" customHeight="1">
      <c r="A47" s="386" t="s">
        <v>30</v>
      </c>
      <c r="B47" s="387" t="s">
        <v>64</v>
      </c>
      <c r="C47" s="380" t="s">
        <v>23</v>
      </c>
      <c r="D47" s="372" t="s">
        <v>10</v>
      </c>
      <c r="E47" s="406">
        <v>100</v>
      </c>
      <c r="F47" s="358"/>
      <c r="G47" s="381">
        <v>6221</v>
      </c>
      <c r="H47" s="375"/>
      <c r="I47" s="382"/>
      <c r="J47" s="375"/>
      <c r="K47" s="377"/>
    </row>
    <row r="48" spans="1:11" ht="12.75" customHeight="1">
      <c r="A48" s="386" t="s">
        <v>30</v>
      </c>
      <c r="B48" s="387" t="s">
        <v>58</v>
      </c>
      <c r="C48" s="380" t="s">
        <v>23</v>
      </c>
      <c r="D48" s="372" t="s">
        <v>10</v>
      </c>
      <c r="E48" s="406">
        <v>300</v>
      </c>
      <c r="F48" s="358"/>
      <c r="G48" s="381">
        <v>6211</v>
      </c>
      <c r="H48" s="375"/>
      <c r="I48" s="382"/>
      <c r="J48" s="375"/>
      <c r="K48" s="377"/>
    </row>
    <row r="49" spans="1:11" ht="12.75" customHeight="1">
      <c r="A49" s="386" t="s">
        <v>30</v>
      </c>
      <c r="B49" s="387"/>
      <c r="C49" s="380" t="s">
        <v>23</v>
      </c>
      <c r="D49" s="372" t="s">
        <v>10</v>
      </c>
      <c r="E49" s="406"/>
      <c r="F49" s="358"/>
      <c r="G49" s="381"/>
      <c r="H49" s="388"/>
      <c r="I49" s="382"/>
      <c r="J49" s="375"/>
      <c r="K49" s="377"/>
    </row>
    <row r="50" spans="1:11" ht="12.75" customHeight="1">
      <c r="A50" s="386" t="s">
        <v>30</v>
      </c>
      <c r="B50" s="387"/>
      <c r="C50" s="380" t="s">
        <v>23</v>
      </c>
      <c r="D50" s="372" t="s">
        <v>10</v>
      </c>
      <c r="E50" s="406"/>
      <c r="F50" s="358"/>
      <c r="G50" s="381"/>
      <c r="H50" s="375"/>
      <c r="I50" s="382"/>
      <c r="J50" s="375"/>
      <c r="K50" s="377"/>
    </row>
    <row r="51" spans="1:11" ht="12.75" customHeight="1">
      <c r="A51" s="386" t="s">
        <v>30</v>
      </c>
      <c r="B51" s="387"/>
      <c r="C51" s="380" t="s">
        <v>23</v>
      </c>
      <c r="D51" s="372" t="s">
        <v>10</v>
      </c>
      <c r="E51" s="406"/>
      <c r="F51" s="358"/>
      <c r="G51" s="381"/>
      <c r="H51" s="375"/>
      <c r="I51" s="382"/>
      <c r="J51" s="375"/>
      <c r="K51" s="377"/>
    </row>
    <row r="52" spans="1:11" ht="12.75" customHeight="1">
      <c r="A52" s="386" t="s">
        <v>30</v>
      </c>
      <c r="B52" s="387"/>
      <c r="C52" s="380" t="s">
        <v>23</v>
      </c>
      <c r="D52" s="372" t="s">
        <v>10</v>
      </c>
      <c r="E52" s="406"/>
      <c r="F52" s="358"/>
      <c r="G52" s="381"/>
      <c r="H52" s="375"/>
      <c r="I52" s="382"/>
      <c r="J52" s="375"/>
      <c r="K52" s="377"/>
    </row>
    <row r="53" spans="1:11" ht="12.75" customHeight="1">
      <c r="A53" s="407" t="s">
        <v>30</v>
      </c>
      <c r="B53" s="408"/>
      <c r="C53" s="409"/>
      <c r="D53" s="372" t="s">
        <v>10</v>
      </c>
      <c r="E53" s="406"/>
      <c r="F53" s="358"/>
      <c r="G53" s="410"/>
      <c r="H53" s="411"/>
      <c r="I53" s="412"/>
      <c r="J53" s="411"/>
      <c r="K53" s="377"/>
    </row>
    <row r="54" spans="1:11" ht="12.75" customHeight="1">
      <c r="A54" s="413" t="s">
        <v>30</v>
      </c>
      <c r="B54" s="414"/>
      <c r="C54" s="380" t="s">
        <v>23</v>
      </c>
      <c r="D54" s="372" t="s">
        <v>10</v>
      </c>
      <c r="E54" s="406"/>
      <c r="F54" s="358"/>
      <c r="G54" s="410"/>
      <c r="H54" s="411"/>
      <c r="I54" s="412"/>
      <c r="J54" s="411"/>
      <c r="K54" s="377"/>
    </row>
    <row r="55" spans="1:11" ht="12.75" customHeight="1">
      <c r="A55" s="415" t="s">
        <v>30</v>
      </c>
      <c r="B55" s="416"/>
      <c r="C55" s="417" t="s">
        <v>23</v>
      </c>
      <c r="D55" s="372" t="s">
        <v>10</v>
      </c>
      <c r="E55" s="406"/>
      <c r="F55" s="358"/>
      <c r="G55" s="401"/>
      <c r="H55" s="404"/>
      <c r="I55" s="403"/>
      <c r="J55" s="404"/>
      <c r="K55" s="405"/>
    </row>
    <row r="56" spans="1:13" ht="15.75" customHeight="1">
      <c r="A56" s="418" t="s">
        <v>17</v>
      </c>
      <c r="B56" s="419"/>
      <c r="C56" s="397" t="s">
        <v>23</v>
      </c>
      <c r="D56" s="420" t="s">
        <v>10</v>
      </c>
      <c r="E56" s="421">
        <f>E46+E47+E48</f>
        <v>550</v>
      </c>
      <c r="F56" s="358"/>
      <c r="G56" s="422"/>
      <c r="H56" s="423"/>
      <c r="I56" s="422"/>
      <c r="J56" s="424"/>
      <c r="K56" s="425"/>
      <c r="L56" s="161">
        <f>SUM(H56:J56)</f>
        <v>0</v>
      </c>
      <c r="M56" s="161"/>
    </row>
    <row r="57" spans="1:11" ht="9.75" customHeight="1" thickBot="1">
      <c r="A57" s="97"/>
      <c r="B57" s="97"/>
      <c r="C57" s="97"/>
      <c r="D57" s="97"/>
      <c r="E57" s="97"/>
      <c r="F57" s="97"/>
      <c r="G57" s="97"/>
      <c r="H57" s="97"/>
      <c r="I57" s="117"/>
      <c r="J57" s="97"/>
      <c r="K57" s="97"/>
    </row>
    <row r="58" ht="9.75" customHeight="1" thickTop="1"/>
    <row r="59" spans="1:11" ht="15.75" customHeight="1">
      <c r="A59" s="103" t="s">
        <v>31</v>
      </c>
      <c r="B59" s="104"/>
      <c r="C59" s="29"/>
      <c r="D59" s="29"/>
      <c r="E59" s="29"/>
      <c r="F59" s="29"/>
      <c r="G59" s="29"/>
      <c r="H59" s="29"/>
      <c r="I59" s="29"/>
      <c r="J59" s="29"/>
      <c r="K59" s="34"/>
    </row>
    <row r="60" spans="1:11" ht="12.75">
      <c r="A60" s="105" t="s">
        <v>32</v>
      </c>
      <c r="B60" s="32"/>
      <c r="C60" s="29"/>
      <c r="D60" s="29"/>
      <c r="E60" s="29"/>
      <c r="F60" s="106"/>
      <c r="G60" s="32" t="s">
        <v>33</v>
      </c>
      <c r="H60" s="29"/>
      <c r="I60" s="29"/>
      <c r="J60" s="29"/>
      <c r="K60" s="34"/>
    </row>
    <row r="61" spans="1:11" ht="12.75" customHeight="1">
      <c r="A61" s="74"/>
      <c r="B61" s="75"/>
      <c r="C61" s="75"/>
      <c r="D61" s="75"/>
      <c r="E61" s="75"/>
      <c r="F61" s="107"/>
      <c r="G61" s="75"/>
      <c r="H61" s="75"/>
      <c r="I61" s="75"/>
      <c r="J61" s="75"/>
      <c r="K61" s="51"/>
    </row>
    <row r="62" spans="1:11" ht="12.75" customHeight="1">
      <c r="A62" s="69"/>
      <c r="B62" s="71"/>
      <c r="C62" s="71"/>
      <c r="D62" s="71"/>
      <c r="E62" s="71"/>
      <c r="F62" s="107"/>
      <c r="G62" s="71"/>
      <c r="H62" s="71"/>
      <c r="I62" s="71"/>
      <c r="J62" s="71"/>
      <c r="K62" s="56"/>
    </row>
    <row r="63" spans="1:11" ht="12.75">
      <c r="A63" s="4" t="s">
        <v>34</v>
      </c>
      <c r="B63" s="5"/>
      <c r="C63" s="5"/>
      <c r="D63" s="5"/>
      <c r="E63" s="5"/>
      <c r="F63" s="108"/>
      <c r="G63" s="5" t="s">
        <v>35</v>
      </c>
      <c r="H63" s="109"/>
      <c r="I63" s="110"/>
      <c r="J63" s="110"/>
      <c r="K63" s="111"/>
    </row>
    <row r="64" ht="12.75">
      <c r="A64" t="s">
        <v>23</v>
      </c>
    </row>
  </sheetData>
  <sheetProtection sheet="1"/>
  <mergeCells count="21">
    <mergeCell ref="I30:K30"/>
    <mergeCell ref="I31:K31"/>
    <mergeCell ref="A37:B37"/>
    <mergeCell ref="A38:B38"/>
    <mergeCell ref="A39:B39"/>
    <mergeCell ref="A40:B40"/>
    <mergeCell ref="A12:B12"/>
    <mergeCell ref="G22:I22"/>
    <mergeCell ref="I26:K26"/>
    <mergeCell ref="I27:K27"/>
    <mergeCell ref="I28:K28"/>
    <mergeCell ref="I29:K29"/>
    <mergeCell ref="A21:E21"/>
    <mergeCell ref="I14:K14"/>
    <mergeCell ref="A7:B7"/>
    <mergeCell ref="E8:F8"/>
    <mergeCell ref="J8:K8"/>
    <mergeCell ref="E9:H9"/>
    <mergeCell ref="C11:D11"/>
    <mergeCell ref="F7:K7"/>
    <mergeCell ref="C7:E7"/>
  </mergeCells>
  <conditionalFormatting sqref="E8:F8 J8:K8 E9:H9 K9 A21 E46:E48 F7">
    <cfRule type="cellIs" priority="1" dxfId="0" operator="equal" stopIfTrue="1">
      <formula>""</formula>
    </cfRule>
  </conditionalFormatting>
  <printOptions horizontalCentered="1" verticalCentered="1"/>
  <pageMargins left="0.2362204724409449" right="0.3937007874015748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Bayerischer Badminton Verband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Schmitt</dc:creator>
  <cp:keywords/>
  <dc:description/>
  <cp:lastModifiedBy>SSD-Video</cp:lastModifiedBy>
  <cp:lastPrinted>2015-02-18T18:45:52Z</cp:lastPrinted>
  <dcterms:created xsi:type="dcterms:W3CDTF">2000-05-26T22:57:51Z</dcterms:created>
  <dcterms:modified xsi:type="dcterms:W3CDTF">2016-06-09T14:07:13Z</dcterms:modified>
  <cp:category/>
  <cp:version/>
  <cp:contentType/>
  <cp:contentStatus/>
</cp:coreProperties>
</file>